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<sst xmlns="http://schemas.openxmlformats.org/spreadsheetml/2006/main" count="51" uniqueCount="43">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</sst>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topLeftCell="A16" workbookViewId="0">
      <selection activeCell="F46" sqref="F4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17022952.66</v>
      </c>
      <c r="D3" s="3">
        <f t="shared" ref="D3:E3" si="0">SUM(D4:D13)</f>
        <v>17870439.43</v>
      </c>
      <c r="E3" s="4">
        <f t="shared" si="0"/>
        <v>17870439.43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161.63</v>
      </c>
      <c r="D8" s="6">
        <v>436.11</v>
      </c>
      <c r="E8" s="7">
        <v>436.11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2482778.0299999998</v>
      </c>
      <c r="D10" s="6">
        <v>3087067.72</v>
      </c>
      <c r="E10" s="7">
        <v>3087067.72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14540013</v>
      </c>
      <c r="D12" s="6">
        <v>14782935.6</v>
      </c>
      <c r="E12" s="7">
        <v>14782935.6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17022952.66</v>
      </c>
      <c r="D14" s="9">
        <f t="shared" ref="D14:E14" si="1">SUM(D15:D23)</f>
        <v>17096800.300000001</v>
      </c>
      <c r="E14" s="10">
        <f t="shared" si="1"/>
        <v>17096800.300000001</v>
      </c>
    </row>
    <row r="15" spans="1:5" x14ac:dyDescent="0.2">
      <c r="A15" s="5"/>
      <c r="B15" s="14" t="s">
        <v>12</v>
      </c>
      <c r="C15" s="6">
        <v>13109009.029999999</v>
      </c>
      <c r="D15" s="6">
        <v>12528443.630000001</v>
      </c>
      <c r="E15" s="7">
        <v>12528443.630000001</v>
      </c>
    </row>
    <row r="16" spans="1:5" x14ac:dyDescent="0.2">
      <c r="A16" s="5"/>
      <c r="B16" s="14" t="s">
        <v>13</v>
      </c>
      <c r="C16" s="6">
        <v>556912.5</v>
      </c>
      <c r="D16" s="6">
        <v>837221.34</v>
      </c>
      <c r="E16" s="7">
        <v>836548.38</v>
      </c>
    </row>
    <row r="17" spans="1:5" x14ac:dyDescent="0.2">
      <c r="A17" s="5"/>
      <c r="B17" s="14" t="s">
        <v>14</v>
      </c>
      <c r="C17" s="6">
        <v>915966.42</v>
      </c>
      <c r="D17" s="6">
        <v>1220623.5900000001</v>
      </c>
      <c r="E17" s="7">
        <v>1221296.55</v>
      </c>
    </row>
    <row r="18" spans="1:5" x14ac:dyDescent="0.2">
      <c r="A18" s="5"/>
      <c r="B18" s="14" t="s">
        <v>9</v>
      </c>
      <c r="C18" s="6">
        <v>2435564.71</v>
      </c>
      <c r="D18" s="6">
        <v>2440392.56</v>
      </c>
      <c r="E18" s="7">
        <v>2440392.56</v>
      </c>
    </row>
    <row r="19" spans="1:5" x14ac:dyDescent="0.2">
      <c r="A19" s="5"/>
      <c r="B19" s="14" t="s">
        <v>15</v>
      </c>
      <c r="C19" s="6">
        <v>0</v>
      </c>
      <c r="D19" s="6">
        <v>70119.179999999993</v>
      </c>
      <c r="E19" s="7">
        <v>70119.179999999993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5500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773639.12999999896</v>
      </c>
      <c r="E24" s="13">
        <f>E3-E14</f>
        <v>773639.12999999896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653995.88</v>
      </c>
      <c r="E28" s="21">
        <f>SUM(E29:E35)</f>
        <v>760633.96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321666.14</v>
      </c>
      <c r="E32" s="23">
        <v>428304.22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332329.74</v>
      </c>
      <c r="E34" s="23">
        <v>332329.74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119643.25</v>
      </c>
      <c r="E36" s="25">
        <f>SUM(E37:E39)</f>
        <v>13005.17</v>
      </c>
    </row>
    <row r="37" spans="1:5" x14ac:dyDescent="0.2">
      <c r="A37" s="5"/>
      <c r="B37" s="14" t="s">
        <v>30</v>
      </c>
      <c r="C37" s="22">
        <v>0</v>
      </c>
      <c r="D37" s="22">
        <v>119643.25</v>
      </c>
      <c r="E37" s="23">
        <v>13005.17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773639.13</v>
      </c>
      <c r="E40" s="13">
        <f>E28+E36</f>
        <v>773639.13</v>
      </c>
    </row>
    <row r="41" spans="1:5" x14ac:dyDescent="0.2">
      <c r="A41" s="1" t="s">
        <v>24</v>
      </c>
    </row>
    <row r="46" spans="1:5" x14ac:dyDescent="0.2">
      <c r="B46" s="31" t="s">
        <v>37</v>
      </c>
      <c r="C46" s="32" t="s">
        <v>38</v>
      </c>
      <c r="D46" s="32"/>
    </row>
    <row r="47" spans="1:5" x14ac:dyDescent="0.2">
      <c r="B47" s="33" t="s">
        <v>39</v>
      </c>
      <c r="C47" s="34" t="s">
        <v>40</v>
      </c>
    </row>
    <row r="48" spans="1:5" x14ac:dyDescent="0.2">
      <c r="B48" s="31" t="s">
        <v>41</v>
      </c>
      <c r="C48" s="34" t="s">
        <v>42</v>
      </c>
    </row>
  </sheetData>
  <mergeCells count="4">
    <mergeCell ref="A1:E1"/>
    <mergeCell ref="A2:B2"/>
    <mergeCell ref="A27:B27"/>
    <mergeCell ref="C46:D4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2023-01-24T20:27:30Z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